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7" i="1"/>
  <c r="K14"/>
  <c r="H26"/>
  <c r="I26"/>
  <c r="J26"/>
  <c r="K20"/>
  <c r="K21"/>
  <c r="K22"/>
  <c r="K23"/>
  <c r="K24"/>
  <c r="K25"/>
  <c r="I17"/>
  <c r="J17"/>
  <c r="K15"/>
  <c r="K16"/>
  <c r="K19"/>
  <c r="I27" l="1"/>
  <c r="J27"/>
  <c r="H27"/>
  <c r="K26"/>
  <c r="K17"/>
  <c r="K27" l="1"/>
</calcChain>
</file>

<file path=xl/sharedStrings.xml><?xml version="1.0" encoding="utf-8"?>
<sst xmlns="http://schemas.openxmlformats.org/spreadsheetml/2006/main" count="102" uniqueCount="68">
  <si>
    <t>Код бюджетной классификации</t>
  </si>
  <si>
    <t>ГРБС</t>
  </si>
  <si>
    <t>РзПр</t>
  </si>
  <si>
    <t>ЦСР</t>
  </si>
  <si>
    <t>ВР</t>
  </si>
  <si>
    <t>Цель подпрограммы: обеспечение сохранности документов Архивного фонда Российской Федерации и других архивных документов, хранящихся в муниципальном архиве Администрации  города Шарыпово Красноярского края</t>
  </si>
  <si>
    <t>Задача 1: Создание нормативных условий хранения архивных документов, исключающих их хищение и утрату</t>
  </si>
  <si>
    <t>Администрация города Шарыпово</t>
  </si>
  <si>
    <t>0547519, 0540075190</t>
  </si>
  <si>
    <t>Обеспечение условий для оперативного информационного обслуживания физических и юридических лиц, удовлетворение информационных потребностей и конституционных прав граждан</t>
  </si>
  <si>
    <t xml:space="preserve">Задача 2: Формирование современной информационно-технологической инфраструктуры архива города  </t>
  </si>
  <si>
    <t>1.1.</t>
  </si>
  <si>
    <t>005</t>
  </si>
  <si>
    <t>0113</t>
  </si>
  <si>
    <t>005,                                    005</t>
  </si>
  <si>
    <t>0113,             0113</t>
  </si>
  <si>
    <t>1.2.</t>
  </si>
  <si>
    <t>1.3.</t>
  </si>
  <si>
    <t>0547477</t>
  </si>
  <si>
    <t>244</t>
  </si>
  <si>
    <t>0548535</t>
  </si>
  <si>
    <t>2.1.</t>
  </si>
  <si>
    <t>2.2.</t>
  </si>
  <si>
    <t>0548536</t>
  </si>
  <si>
    <t>0547475</t>
  </si>
  <si>
    <t>2.3.</t>
  </si>
  <si>
    <t>2.4.</t>
  </si>
  <si>
    <t>2.5.</t>
  </si>
  <si>
    <t>2.6.</t>
  </si>
  <si>
    <t>2.7.</t>
  </si>
  <si>
    <t>0548731</t>
  </si>
  <si>
    <t>0547478</t>
  </si>
  <si>
    <t>0548732</t>
  </si>
  <si>
    <t>0547479</t>
  </si>
  <si>
    <t>0548733</t>
  </si>
  <si>
    <t>Итого по задаче № 2</t>
  </si>
  <si>
    <t>Итого по задаче № 1</t>
  </si>
  <si>
    <t>ИТОГО:</t>
  </si>
  <si>
    <t>администрации города Шарыпово</t>
  </si>
  <si>
    <t>121,           244,                  129</t>
  </si>
  <si>
    <t>1.</t>
  </si>
  <si>
    <t>2.</t>
  </si>
  <si>
    <t>Начальник Отдела культуры</t>
  </si>
  <si>
    <t>С.Н. Гроза</t>
  </si>
  <si>
    <t>Приобретение (замена)  64 стационарных стеллажей</t>
  </si>
  <si>
    <t>Приобретение 1 веб-камеры, внесение 19720 заголовков дел в ПК «Архивный фонд», создание 176 описей, установка приточно-вытяжной вентиляции в соответствии с требованиями правил пожарной безопасности</t>
  </si>
  <si>
    <t>№ п/п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</si>
  <si>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</si>
  <si>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</si>
  <si>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</si>
  <si>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 xml:space="preserve">2019 год </t>
  </si>
  <si>
    <t xml:space="preserve">2020 год </t>
  </si>
  <si>
    <t xml:space="preserve">2021 год </t>
  </si>
  <si>
    <t>Итого на 2019-2021 годы</t>
  </si>
  <si>
    <t>Перечень мероприятий подпрограммы "Развитие архивного дела в муниципальном образовании город Шарыпово"</t>
  </si>
  <si>
    <t>Осуществление государственных полномочий в области архивного делав рамках подпрограммы "Развитие архивного дела в муниципальном образовании город Шарыпово»</t>
  </si>
  <si>
    <t>Приобретение (замену) и монтаж стеллажного оборудования (передвижение и (или) стационарные стеллажи) в рамках программы "Развитие архивного дела в муниципальном образовании город Шарыпово"</t>
  </si>
  <si>
    <t>Финансовое обеспечение расходов на капитальный ремонт, реконструкцию здания, помещений, проведение противопожарных мероприятий в муниципальных архивах края в рамках подпрограммы «Развитие архивного дела в муниципальном образовании  город Шарыпово»</t>
  </si>
  <si>
    <t>Софинансирование расходов на капитальный ремонт, реконструкцию здания, помещений, проведение противопожарных мероприятий в муниципальных архивах края в рамках подпрограммы «Развитие архивного дела в муниципальном образовании город Шарыпово»</t>
  </si>
  <si>
    <t>Оцифровка (перевод в электронный формат ПК «Архивный фонд»)  описей для муниципальных архивов края в рамках подпрограммы «Развитие архивного дела в муниципальном образование  город Шарыпово»</t>
  </si>
  <si>
    <t>Софинансирование расходов на приобретение веб-камеры для муниципальных архивов в целях обеспечения их участия в мероприятиях в режиме on-line в рамках  подпрограммы «Развитие архивного дела в муниципальном образовании город Шарыпово»</t>
  </si>
  <si>
    <t>Приобретение (замену) и монтаж стеллажного оборудования (передвижение и (или) стационарные стеллажи) в рамках программы "Развитие архивного дела в муниципальном образовании  город Шарыпово" за счет бюджета городского округа города Шарыпово</t>
  </si>
  <si>
    <t>Обеспечение деятельности архивного дела в рамках подпрограммы "Развитие архивного дела в муниципальном образовании город Шарыпово" за счет бюджета городского округа города Шарыпово</t>
  </si>
  <si>
    <t>Софинансирование расходов на оцифровку (перевод в электронный формат ПК «Архивный фонд»)  описей для муниципальных архивов края в рамках подпрограммы «Развитие архивного дела в муниципальном образовании город Шарыпово»</t>
  </si>
  <si>
    <t>Приобретение веб - камеры для муниципальных архивов в целях обеспечения их участия в мероприятиях в режиме on-line в рамках  подпрограммы «Развитие архивного дела в муниципальном образовании город Шарыпово»</t>
  </si>
  <si>
    <t>Приложение № 2 к подпрограмме "Развитие архивного дела в муниципальном образовании город Шарыпово" муниципальной программы "Развитие культуры", утвержденной постановлением Администрации города Шарыпово  от12.10.2018 г. № 249</t>
  </si>
  <si>
    <t>Приложение № 6 к Постановлению Администрации города Шарыпово</t>
  </si>
  <si>
    <t xml:space="preserve">    от "20" февраля 2019г №31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</si>
</sst>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2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distributed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164" fontId="5" fillId="2" borderId="1" xfId="1" applyFont="1" applyFill="1" applyBorder="1" applyAlignment="1">
      <alignment vertical="center"/>
    </xf>
    <xf numFmtId="1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vertical="center" wrapText="1"/>
    </xf>
    <xf numFmtId="0" fontId="4" fillId="2" borderId="1" xfId="0" applyFont="1" applyFill="1" applyBorder="1"/>
    <xf numFmtId="0" fontId="5" fillId="2" borderId="1" xfId="0" applyFont="1" applyFill="1" applyBorder="1"/>
    <xf numFmtId="164" fontId="4" fillId="2" borderId="1" xfId="1" applyFont="1" applyFill="1" applyBorder="1"/>
    <xf numFmtId="164" fontId="4" fillId="2" borderId="1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  <xf numFmtId="49" fontId="5" fillId="2" borderId="6" xfId="0" applyNumberFormat="1" applyFont="1" applyFill="1" applyBorder="1" applyAlignment="1">
      <alignment vertical="center"/>
    </xf>
    <xf numFmtId="164" fontId="5" fillId="2" borderId="6" xfId="1" applyFont="1" applyFill="1" applyBorder="1" applyAlignment="1">
      <alignment vertical="center"/>
    </xf>
    <xf numFmtId="164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 shrinkToFit="1"/>
    </xf>
    <xf numFmtId="49" fontId="5" fillId="2" borderId="1" xfId="0" applyNumberFormat="1" applyFont="1" applyFill="1" applyBorder="1"/>
    <xf numFmtId="16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49" fontId="4" fillId="2" borderId="1" xfId="0" applyNumberFormat="1" applyFont="1" applyFill="1" applyBorder="1"/>
    <xf numFmtId="0" fontId="5" fillId="2" borderId="0" xfId="0" applyFont="1" applyFill="1" applyAlignment="1">
      <alignment vertical="top"/>
    </xf>
    <xf numFmtId="0" fontId="5" fillId="2" borderId="0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2" fontId="5" fillId="2" borderId="5" xfId="0" applyNumberFormat="1" applyFont="1" applyFill="1" applyBorder="1" applyAlignment="1">
      <alignment horizontal="left" vertical="center" wrapText="1"/>
    </xf>
    <xf numFmtId="2" fontId="5" fillId="2" borderId="6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"/>
  <sheetViews>
    <sheetView tabSelected="1" zoomScale="98" zoomScaleNormal="98" workbookViewId="0">
      <selection activeCell="H3" sqref="H3:L3"/>
    </sheetView>
  </sheetViews>
  <sheetFormatPr defaultColWidth="9.140625" defaultRowHeight="12.75"/>
  <cols>
    <col min="1" max="1" width="4.5703125" style="1" customWidth="1"/>
    <col min="2" max="2" width="30.5703125" style="2" customWidth="1"/>
    <col min="3" max="3" width="13.85546875" style="2" customWidth="1"/>
    <col min="4" max="5" width="9.140625" style="2"/>
    <col min="6" max="6" width="10.28515625" style="2" customWidth="1"/>
    <col min="7" max="7" width="6.85546875" style="2" customWidth="1"/>
    <col min="8" max="10" width="9.42578125" style="2" bestFit="1" customWidth="1"/>
    <col min="11" max="11" width="10.42578125" style="2" bestFit="1" customWidth="1"/>
    <col min="12" max="12" width="20.28515625" style="2" customWidth="1"/>
    <col min="13" max="16384" width="9.140625" style="2"/>
  </cols>
  <sheetData>
    <row r="1" spans="1:14">
      <c r="H1" s="35" t="s">
        <v>66</v>
      </c>
      <c r="I1" s="35"/>
      <c r="J1" s="35"/>
      <c r="K1" s="35"/>
      <c r="L1" s="35"/>
      <c r="M1" s="35"/>
    </row>
    <row r="2" spans="1:14">
      <c r="H2" s="35" t="s">
        <v>67</v>
      </c>
      <c r="I2" s="35"/>
      <c r="J2" s="35"/>
      <c r="K2" s="35"/>
      <c r="L2" s="35"/>
      <c r="M2" s="35"/>
    </row>
    <row r="3" spans="1:14" ht="72" customHeight="1">
      <c r="H3" s="36" t="s">
        <v>65</v>
      </c>
      <c r="I3" s="36"/>
      <c r="J3" s="36"/>
      <c r="K3" s="36"/>
      <c r="L3" s="36"/>
      <c r="M3" s="3"/>
      <c r="N3" s="3"/>
    </row>
    <row r="4" spans="1:14" ht="14.25" customHeight="1">
      <c r="H4" s="4"/>
      <c r="I4" s="4"/>
      <c r="J4" s="4"/>
      <c r="K4" s="4"/>
      <c r="L4" s="4"/>
      <c r="M4" s="3"/>
      <c r="N4" s="3"/>
    </row>
    <row r="5" spans="1:14" ht="14.25" customHeight="1"/>
    <row r="6" spans="1:14" ht="15.75">
      <c r="A6" s="51" t="s">
        <v>54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9" spans="1:14" s="5" customFormat="1" ht="38.25" customHeight="1">
      <c r="A9" s="57" t="s">
        <v>46</v>
      </c>
      <c r="B9" s="59" t="s">
        <v>47</v>
      </c>
      <c r="C9" s="59" t="s">
        <v>1</v>
      </c>
      <c r="D9" s="61" t="s">
        <v>0</v>
      </c>
      <c r="E9" s="62"/>
      <c r="F9" s="62"/>
      <c r="G9" s="63"/>
      <c r="H9" s="52" t="s">
        <v>48</v>
      </c>
      <c r="I9" s="53"/>
      <c r="J9" s="53"/>
      <c r="K9" s="54"/>
      <c r="L9" s="55" t="s">
        <v>49</v>
      </c>
    </row>
    <row r="10" spans="1:14" s="5" customFormat="1" ht="72" customHeight="1">
      <c r="A10" s="58"/>
      <c r="B10" s="60"/>
      <c r="C10" s="60"/>
      <c r="D10" s="6" t="s">
        <v>1</v>
      </c>
      <c r="E10" s="6" t="s">
        <v>2</v>
      </c>
      <c r="F10" s="6" t="s">
        <v>3</v>
      </c>
      <c r="G10" s="6" t="s">
        <v>4</v>
      </c>
      <c r="H10" s="7" t="s">
        <v>50</v>
      </c>
      <c r="I10" s="7" t="s">
        <v>51</v>
      </c>
      <c r="J10" s="7" t="s">
        <v>52</v>
      </c>
      <c r="K10" s="6" t="s">
        <v>53</v>
      </c>
      <c r="L10" s="56"/>
    </row>
    <row r="11" spans="1:14">
      <c r="A11" s="8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</row>
    <row r="12" spans="1:14" ht="27" customHeight="1">
      <c r="A12" s="43" t="s">
        <v>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5"/>
    </row>
    <row r="13" spans="1:14">
      <c r="A13" s="6" t="s">
        <v>40</v>
      </c>
      <c r="B13" s="37" t="s">
        <v>6</v>
      </c>
      <c r="C13" s="38"/>
      <c r="D13" s="38"/>
      <c r="E13" s="38"/>
      <c r="F13" s="38"/>
      <c r="G13" s="38"/>
      <c r="H13" s="38"/>
      <c r="I13" s="38"/>
      <c r="J13" s="38"/>
      <c r="K13" s="38"/>
      <c r="L13" s="39"/>
    </row>
    <row r="14" spans="1:14" s="5" customFormat="1" ht="143.44999999999999" customHeight="1">
      <c r="A14" s="10" t="s">
        <v>11</v>
      </c>
      <c r="B14" s="11" t="s">
        <v>55</v>
      </c>
      <c r="C14" s="11" t="s">
        <v>7</v>
      </c>
      <c r="D14" s="12" t="s">
        <v>14</v>
      </c>
      <c r="E14" s="13" t="s">
        <v>15</v>
      </c>
      <c r="F14" s="12" t="s">
        <v>8</v>
      </c>
      <c r="G14" s="12" t="s">
        <v>39</v>
      </c>
      <c r="H14" s="14">
        <v>234.3</v>
      </c>
      <c r="I14" s="14">
        <v>234.3</v>
      </c>
      <c r="J14" s="14">
        <v>234.3</v>
      </c>
      <c r="K14" s="14">
        <f>SUM(H14:J14)</f>
        <v>702.90000000000009</v>
      </c>
      <c r="L14" s="11" t="s">
        <v>9</v>
      </c>
    </row>
    <row r="15" spans="1:14" ht="108" customHeight="1">
      <c r="A15" s="15" t="s">
        <v>16</v>
      </c>
      <c r="B15" s="16" t="s">
        <v>56</v>
      </c>
      <c r="C15" s="11" t="s">
        <v>7</v>
      </c>
      <c r="D15" s="17" t="s">
        <v>12</v>
      </c>
      <c r="E15" s="17" t="s">
        <v>13</v>
      </c>
      <c r="F15" s="17" t="s">
        <v>18</v>
      </c>
      <c r="G15" s="17" t="s">
        <v>19</v>
      </c>
      <c r="H15" s="14">
        <v>0</v>
      </c>
      <c r="I15" s="14">
        <v>0</v>
      </c>
      <c r="J15" s="14">
        <v>0</v>
      </c>
      <c r="K15" s="14">
        <f>SUM(H15:J15)</f>
        <v>0</v>
      </c>
      <c r="L15" s="40" t="s">
        <v>44</v>
      </c>
    </row>
    <row r="16" spans="1:14" ht="132" customHeight="1">
      <c r="A16" s="10" t="s">
        <v>17</v>
      </c>
      <c r="B16" s="18" t="s">
        <v>61</v>
      </c>
      <c r="C16" s="11" t="s">
        <v>7</v>
      </c>
      <c r="D16" s="12" t="s">
        <v>12</v>
      </c>
      <c r="E16" s="12" t="s">
        <v>13</v>
      </c>
      <c r="F16" s="12" t="s">
        <v>20</v>
      </c>
      <c r="G16" s="12" t="s">
        <v>19</v>
      </c>
      <c r="H16" s="14">
        <v>0</v>
      </c>
      <c r="I16" s="14">
        <v>0</v>
      </c>
      <c r="J16" s="14">
        <v>0</v>
      </c>
      <c r="K16" s="14">
        <f>SUM(H16:J16)</f>
        <v>0</v>
      </c>
      <c r="L16" s="41"/>
    </row>
    <row r="17" spans="1:12">
      <c r="A17" s="10"/>
      <c r="B17" s="19" t="s">
        <v>36</v>
      </c>
      <c r="C17" s="20"/>
      <c r="D17" s="20"/>
      <c r="E17" s="20"/>
      <c r="F17" s="20"/>
      <c r="G17" s="20"/>
      <c r="H17" s="21">
        <f t="shared" ref="H17:J17" si="0">SUM(H14:H16)</f>
        <v>234.3</v>
      </c>
      <c r="I17" s="21">
        <f t="shared" si="0"/>
        <v>234.3</v>
      </c>
      <c r="J17" s="21">
        <f t="shared" si="0"/>
        <v>234.3</v>
      </c>
      <c r="K17" s="22">
        <f>SUM(H17:J17)</f>
        <v>702.90000000000009</v>
      </c>
      <c r="L17" s="20"/>
    </row>
    <row r="18" spans="1:12">
      <c r="A18" s="23" t="s">
        <v>41</v>
      </c>
      <c r="B18" s="47" t="s">
        <v>10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1:12" ht="101.25" customHeight="1">
      <c r="A19" s="10" t="s">
        <v>21</v>
      </c>
      <c r="B19" s="11" t="s">
        <v>62</v>
      </c>
      <c r="C19" s="24" t="s">
        <v>7</v>
      </c>
      <c r="D19" s="25" t="s">
        <v>12</v>
      </c>
      <c r="E19" s="25" t="s">
        <v>13</v>
      </c>
      <c r="F19" s="25" t="s">
        <v>23</v>
      </c>
      <c r="G19" s="25" t="s">
        <v>19</v>
      </c>
      <c r="H19" s="26">
        <v>0</v>
      </c>
      <c r="I19" s="26">
        <v>0</v>
      </c>
      <c r="J19" s="26">
        <v>0</v>
      </c>
      <c r="K19" s="26">
        <f t="shared" ref="K19:K26" si="1">SUM(H19:J19)</f>
        <v>0</v>
      </c>
      <c r="L19" s="48" t="s">
        <v>45</v>
      </c>
    </row>
    <row r="20" spans="1:12" ht="125.25" customHeight="1">
      <c r="A20" s="10" t="s">
        <v>22</v>
      </c>
      <c r="B20" s="18" t="s">
        <v>57</v>
      </c>
      <c r="C20" s="24" t="s">
        <v>7</v>
      </c>
      <c r="D20" s="25" t="s">
        <v>12</v>
      </c>
      <c r="E20" s="25" t="s">
        <v>13</v>
      </c>
      <c r="F20" s="25" t="s">
        <v>24</v>
      </c>
      <c r="G20" s="25" t="s">
        <v>19</v>
      </c>
      <c r="H20" s="14">
        <v>546</v>
      </c>
      <c r="I20" s="14">
        <v>0</v>
      </c>
      <c r="J20" s="14">
        <v>0</v>
      </c>
      <c r="K20" s="14">
        <f t="shared" si="1"/>
        <v>546</v>
      </c>
      <c r="L20" s="49"/>
    </row>
    <row r="21" spans="1:12" ht="127.5" customHeight="1">
      <c r="A21" s="10" t="s">
        <v>25</v>
      </c>
      <c r="B21" s="11" t="s">
        <v>58</v>
      </c>
      <c r="C21" s="24" t="s">
        <v>7</v>
      </c>
      <c r="D21" s="25" t="s">
        <v>12</v>
      </c>
      <c r="E21" s="25" t="s">
        <v>13</v>
      </c>
      <c r="F21" s="25" t="s">
        <v>30</v>
      </c>
      <c r="G21" s="25" t="s">
        <v>19</v>
      </c>
      <c r="H21" s="27">
        <v>0</v>
      </c>
      <c r="I21" s="27">
        <v>0</v>
      </c>
      <c r="J21" s="27">
        <v>0</v>
      </c>
      <c r="K21" s="14">
        <f t="shared" si="1"/>
        <v>0</v>
      </c>
      <c r="L21" s="49"/>
    </row>
    <row r="22" spans="1:12" ht="95.25" customHeight="1">
      <c r="A22" s="10" t="s">
        <v>26</v>
      </c>
      <c r="B22" s="28" t="s">
        <v>59</v>
      </c>
      <c r="C22" s="24" t="s">
        <v>7</v>
      </c>
      <c r="D22" s="25" t="s">
        <v>12</v>
      </c>
      <c r="E22" s="25" t="s">
        <v>13</v>
      </c>
      <c r="F22" s="25" t="s">
        <v>31</v>
      </c>
      <c r="G22" s="25" t="s">
        <v>19</v>
      </c>
      <c r="H22" s="27">
        <v>0</v>
      </c>
      <c r="I22" s="27">
        <v>0</v>
      </c>
      <c r="J22" s="27">
        <v>0</v>
      </c>
      <c r="K22" s="14">
        <f t="shared" si="1"/>
        <v>0</v>
      </c>
      <c r="L22" s="49"/>
    </row>
    <row r="23" spans="1:12" ht="93.75" customHeight="1">
      <c r="A23" s="10" t="s">
        <v>27</v>
      </c>
      <c r="B23" s="29" t="s">
        <v>63</v>
      </c>
      <c r="C23" s="24" t="s">
        <v>7</v>
      </c>
      <c r="D23" s="25" t="s">
        <v>12</v>
      </c>
      <c r="E23" s="25" t="s">
        <v>13</v>
      </c>
      <c r="F23" s="25" t="s">
        <v>32</v>
      </c>
      <c r="G23" s="25" t="s">
        <v>19</v>
      </c>
      <c r="H23" s="27">
        <v>0</v>
      </c>
      <c r="I23" s="27">
        <v>0</v>
      </c>
      <c r="J23" s="27">
        <v>0</v>
      </c>
      <c r="K23" s="14">
        <f t="shared" si="1"/>
        <v>0</v>
      </c>
      <c r="L23" s="49"/>
    </row>
    <row r="24" spans="1:12" ht="97.5" customHeight="1">
      <c r="A24" s="10" t="s">
        <v>28</v>
      </c>
      <c r="B24" s="11" t="s">
        <v>64</v>
      </c>
      <c r="C24" s="24" t="s">
        <v>7</v>
      </c>
      <c r="D24" s="25" t="s">
        <v>12</v>
      </c>
      <c r="E24" s="25" t="s">
        <v>13</v>
      </c>
      <c r="F24" s="25" t="s">
        <v>33</v>
      </c>
      <c r="G24" s="25" t="s">
        <v>19</v>
      </c>
      <c r="H24" s="27">
        <v>0</v>
      </c>
      <c r="I24" s="27">
        <v>0</v>
      </c>
      <c r="J24" s="27">
        <v>0</v>
      </c>
      <c r="K24" s="14">
        <f t="shared" si="1"/>
        <v>0</v>
      </c>
      <c r="L24" s="49"/>
    </row>
    <row r="25" spans="1:12" ht="110.25" customHeight="1">
      <c r="A25" s="10" t="s">
        <v>29</v>
      </c>
      <c r="B25" s="18" t="s">
        <v>60</v>
      </c>
      <c r="C25" s="24" t="s">
        <v>7</v>
      </c>
      <c r="D25" s="25" t="s">
        <v>12</v>
      </c>
      <c r="E25" s="25" t="s">
        <v>13</v>
      </c>
      <c r="F25" s="25" t="s">
        <v>34</v>
      </c>
      <c r="G25" s="25" t="s">
        <v>19</v>
      </c>
      <c r="H25" s="27">
        <v>0</v>
      </c>
      <c r="I25" s="27">
        <v>0</v>
      </c>
      <c r="J25" s="27">
        <v>0</v>
      </c>
      <c r="K25" s="14">
        <f t="shared" si="1"/>
        <v>0</v>
      </c>
      <c r="L25" s="50"/>
    </row>
    <row r="26" spans="1:12">
      <c r="A26" s="10"/>
      <c r="B26" s="19" t="s">
        <v>35</v>
      </c>
      <c r="C26" s="24"/>
      <c r="D26" s="30"/>
      <c r="E26" s="30"/>
      <c r="F26" s="30"/>
      <c r="G26" s="30"/>
      <c r="H26" s="31">
        <f t="shared" ref="H26:J26" si="2">SUM(H19:H25)</f>
        <v>546</v>
      </c>
      <c r="I26" s="31">
        <f t="shared" si="2"/>
        <v>0</v>
      </c>
      <c r="J26" s="31">
        <f t="shared" si="2"/>
        <v>0</v>
      </c>
      <c r="K26" s="22">
        <f t="shared" si="1"/>
        <v>546</v>
      </c>
      <c r="L26" s="20"/>
    </row>
    <row r="27" spans="1:12">
      <c r="A27" s="10"/>
      <c r="B27" s="32" t="s">
        <v>37</v>
      </c>
      <c r="C27" s="33"/>
      <c r="D27" s="34"/>
      <c r="E27" s="34"/>
      <c r="F27" s="34"/>
      <c r="G27" s="34"/>
      <c r="H27" s="31">
        <f t="shared" ref="H27:K27" si="3">H26+H17</f>
        <v>780.3</v>
      </c>
      <c r="I27" s="31">
        <f t="shared" si="3"/>
        <v>234.3</v>
      </c>
      <c r="J27" s="31">
        <f t="shared" si="3"/>
        <v>234.3</v>
      </c>
      <c r="K27" s="31">
        <f t="shared" si="3"/>
        <v>1248.9000000000001</v>
      </c>
      <c r="L27" s="20"/>
    </row>
    <row r="29" spans="1:12">
      <c r="A29" s="42" t="s">
        <v>42</v>
      </c>
      <c r="B29" s="42"/>
      <c r="C29" s="42"/>
    </row>
    <row r="30" spans="1:12">
      <c r="A30" s="46" t="s">
        <v>38</v>
      </c>
      <c r="B30" s="46"/>
      <c r="C30" s="46"/>
      <c r="F30" s="2" t="s">
        <v>43</v>
      </c>
    </row>
  </sheetData>
  <mergeCells count="15">
    <mergeCell ref="A30:C30"/>
    <mergeCell ref="B18:L18"/>
    <mergeCell ref="L19:L25"/>
    <mergeCell ref="A6:L6"/>
    <mergeCell ref="H9:K9"/>
    <mergeCell ref="L9:L10"/>
    <mergeCell ref="A9:A10"/>
    <mergeCell ref="B9:B10"/>
    <mergeCell ref="C9:C10"/>
    <mergeCell ref="D9:G9"/>
    <mergeCell ref="H3:L3"/>
    <mergeCell ref="B13:L13"/>
    <mergeCell ref="L15:L16"/>
    <mergeCell ref="A29:C29"/>
    <mergeCell ref="A12:L12"/>
  </mergeCells>
  <pageMargins left="0.11811023622047245" right="0.11811023622047245" top="0.55118110236220474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2019-02-22T08:35:09Z</dcterms:modified>
</cp:coreProperties>
</file>